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Haushaltsbuch" sheetId="2" r:id="rId1"/>
  </sheets>
  <calcPr calcId="125725"/>
</workbook>
</file>

<file path=xl/calcChain.xml><?xml version="1.0" encoding="utf-8"?>
<calcChain xmlns="http://schemas.openxmlformats.org/spreadsheetml/2006/main">
  <c r="U8" i="2"/>
  <c r="E10"/>
  <c r="F10"/>
  <c r="G10"/>
  <c r="H10"/>
  <c r="I10"/>
  <c r="J10"/>
  <c r="K10"/>
  <c r="L10"/>
  <c r="M10"/>
  <c r="N10"/>
  <c r="O10"/>
  <c r="P10"/>
  <c r="Q10"/>
  <c r="R10"/>
  <c r="S10"/>
  <c r="T10"/>
  <c r="D10"/>
  <c r="U6"/>
  <c r="U7"/>
  <c r="E11" l="1"/>
  <c r="U10"/>
  <c r="U11" s="1"/>
  <c r="N11"/>
  <c r="D11"/>
  <c r="D13" s="1"/>
  <c r="E13" l="1"/>
  <c r="Q13"/>
  <c r="N13"/>
  <c r="P13"/>
  <c r="O13"/>
  <c r="T13"/>
  <c r="H13"/>
  <c r="F13"/>
  <c r="I13"/>
  <c r="J13"/>
  <c r="R13"/>
  <c r="S13"/>
  <c r="L13"/>
  <c r="K13"/>
  <c r="M13"/>
  <c r="G13"/>
  <c r="U13"/>
  <c r="U14" s="1"/>
  <c r="D14"/>
  <c r="N14" l="1"/>
  <c r="E14"/>
</calcChain>
</file>

<file path=xl/sharedStrings.xml><?xml version="1.0" encoding="utf-8"?>
<sst xmlns="http://schemas.openxmlformats.org/spreadsheetml/2006/main" count="30" uniqueCount="28">
  <si>
    <t>Fixkosten</t>
  </si>
  <si>
    <t>Miete</t>
  </si>
  <si>
    <t>Einnahmen</t>
  </si>
  <si>
    <t>Gehalt</t>
  </si>
  <si>
    <t>Nebenkosten</t>
  </si>
  <si>
    <t>Fahrtkosten</t>
  </si>
  <si>
    <t xml:space="preserve">Versicherungen </t>
  </si>
  <si>
    <t>Spaß</t>
  </si>
  <si>
    <t>Gastronomie</t>
  </si>
  <si>
    <t>Urlaub</t>
  </si>
  <si>
    <t>Spenden</t>
  </si>
  <si>
    <t>Hobbys</t>
  </si>
  <si>
    <t>Sonstiges</t>
  </si>
  <si>
    <t>Telefon/ Internet</t>
  </si>
  <si>
    <t>Shoppen</t>
  </si>
  <si>
    <t>Abos</t>
  </si>
  <si>
    <t>Darlehen</t>
  </si>
  <si>
    <t>1. Monat</t>
  </si>
  <si>
    <t>2. Monat</t>
  </si>
  <si>
    <t>3. Monat</t>
  </si>
  <si>
    <t>Summen Bereiche</t>
  </si>
  <si>
    <t>Überschuss</t>
  </si>
  <si>
    <t>Haushaltseinkauf</t>
  </si>
  <si>
    <t>Sparpotential</t>
  </si>
  <si>
    <t>Weiterbildung</t>
  </si>
  <si>
    <t>Dein Haushaltsbuch für mehr Transparenz</t>
  </si>
  <si>
    <t>Dein Durchschnitt</t>
  </si>
  <si>
    <t>Empfehlung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</si>
</sst>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AC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3" borderId="16" xfId="0" applyFont="1" applyFill="1" applyBorder="1" applyProtection="1"/>
    <xf numFmtId="0" fontId="3" fillId="2" borderId="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164" fontId="3" fillId="2" borderId="5" xfId="0" applyNumberFormat="1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1" fillId="3" borderId="17" xfId="0" applyFont="1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18" xfId="0" applyFont="1" applyBorder="1" applyProtection="1"/>
    <xf numFmtId="0" fontId="3" fillId="0" borderId="4" xfId="0" applyFont="1" applyBorder="1" applyProtection="1"/>
    <xf numFmtId="164" fontId="1" fillId="0" borderId="13" xfId="0" applyNumberFormat="1" applyFont="1" applyBorder="1" applyAlignment="1" applyProtection="1">
      <alignment horizontal="center"/>
    </xf>
    <xf numFmtId="164" fontId="1" fillId="0" borderId="14" xfId="0" applyNumberFormat="1" applyFont="1" applyBorder="1" applyAlignment="1" applyProtection="1">
      <alignment horizontal="center"/>
    </xf>
    <xf numFmtId="164" fontId="1" fillId="0" borderId="15" xfId="0" applyNumberFormat="1" applyFont="1" applyBorder="1" applyAlignment="1" applyProtection="1">
      <alignment horizontal="center"/>
    </xf>
    <xf numFmtId="0" fontId="3" fillId="0" borderId="2" xfId="0" applyFont="1" applyFill="1" applyBorder="1" applyProtection="1"/>
    <xf numFmtId="164" fontId="1" fillId="0" borderId="2" xfId="0" applyNumberFormat="1" applyFont="1" applyBorder="1" applyAlignment="1" applyProtection="1">
      <alignment horizontal="center"/>
    </xf>
    <xf numFmtId="0" fontId="2" fillId="0" borderId="22" xfId="0" applyFont="1" applyBorder="1" applyProtection="1"/>
    <xf numFmtId="0" fontId="0" fillId="0" borderId="22" xfId="0" applyBorder="1" applyProtection="1"/>
    <xf numFmtId="0" fontId="0" fillId="0" borderId="0" xfId="0" applyBorder="1" applyProtection="1"/>
    <xf numFmtId="0" fontId="0" fillId="0" borderId="9" xfId="0" applyBorder="1"/>
    <xf numFmtId="0" fontId="1" fillId="0" borderId="9" xfId="0" applyFont="1" applyBorder="1"/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11" xfId="0" applyBorder="1"/>
    <xf numFmtId="0" fontId="0" fillId="0" borderId="12" xfId="0" applyBorder="1"/>
    <xf numFmtId="164" fontId="1" fillId="0" borderId="0" xfId="0" applyNumberFormat="1" applyFont="1" applyBorder="1" applyAlignment="1" applyProtection="1">
      <alignment horizontal="center"/>
    </xf>
    <xf numFmtId="0" fontId="3" fillId="0" borderId="0" xfId="0" applyFont="1" applyFill="1" applyBorder="1" applyProtection="1"/>
    <xf numFmtId="164" fontId="1" fillId="4" borderId="23" xfId="0" applyNumberFormat="1" applyFont="1" applyFill="1" applyBorder="1" applyAlignment="1" applyProtection="1">
      <alignment horizontal="center"/>
      <protection locked="0"/>
    </xf>
    <xf numFmtId="164" fontId="1" fillId="4" borderId="24" xfId="0" applyNumberFormat="1" applyFont="1" applyFill="1" applyBorder="1" applyAlignment="1" applyProtection="1">
      <alignment horizontal="center"/>
      <protection locked="0"/>
    </xf>
    <xf numFmtId="164" fontId="1" fillId="4" borderId="8" xfId="0" applyNumberFormat="1" applyFont="1" applyFill="1" applyBorder="1" applyAlignment="1" applyProtection="1">
      <alignment horizontal="center"/>
      <protection locked="0"/>
    </xf>
    <xf numFmtId="164" fontId="1" fillId="4" borderId="3" xfId="0" applyNumberFormat="1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164" fontId="1" fillId="4" borderId="10" xfId="0" applyNumberFormat="1" applyFont="1" applyFill="1" applyBorder="1" applyAlignment="1" applyProtection="1">
      <alignment horizontal="center"/>
      <protection locked="0"/>
    </xf>
    <xf numFmtId="164" fontId="1" fillId="4" borderId="27" xfId="0" applyNumberFormat="1" applyFont="1" applyFill="1" applyBorder="1" applyAlignment="1" applyProtection="1">
      <alignment horizontal="center"/>
      <protection locked="0"/>
    </xf>
    <xf numFmtId="164" fontId="1" fillId="4" borderId="26" xfId="0" applyNumberFormat="1" applyFont="1" applyFill="1" applyBorder="1" applyAlignment="1" applyProtection="1">
      <alignment horizontal="center"/>
      <protection locked="0"/>
    </xf>
    <xf numFmtId="164" fontId="1" fillId="0" borderId="28" xfId="0" applyNumberFormat="1" applyFont="1" applyBorder="1" applyAlignment="1" applyProtection="1">
      <alignment horizontal="center"/>
    </xf>
    <xf numFmtId="164" fontId="1" fillId="0" borderId="29" xfId="0" applyNumberFormat="1" applyFont="1" applyBorder="1" applyAlignment="1" applyProtection="1">
      <alignment horizontal="center"/>
      <protection locked="0"/>
    </xf>
    <xf numFmtId="164" fontId="1" fillId="4" borderId="25" xfId="0" applyNumberFormat="1" applyFont="1" applyFill="1" applyBorder="1" applyAlignment="1" applyProtection="1">
      <alignment horizontal="center"/>
      <protection locked="0"/>
    </xf>
    <xf numFmtId="164" fontId="1" fillId="4" borderId="30" xfId="0" applyNumberFormat="1" applyFont="1" applyFill="1" applyBorder="1" applyAlignment="1" applyProtection="1">
      <alignment horizontal="center"/>
      <protection locked="0"/>
    </xf>
    <xf numFmtId="164" fontId="1" fillId="4" borderId="31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2EBCFC"/>
      <color rgb="FF9ACD32"/>
      <color rgb="FF9A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Deine Einkommensverteilung </a:t>
            </a:r>
          </a:p>
        </c:rich>
      </c:tx>
      <c:layout>
        <c:manualLayout>
          <c:xMode val="edge"/>
          <c:yMode val="edge"/>
          <c:x val="0.17331638665509957"/>
          <c:y val="3.7116228395978799E-2"/>
        </c:manualLayout>
      </c:layout>
    </c:title>
    <c:plotArea>
      <c:layout/>
      <c:pieChart>
        <c:varyColors val="1"/>
        <c:ser>
          <c:idx val="1"/>
          <c:order val="1"/>
          <c:tx>
            <c:v>Einkommensverteilung Bereiche</c:v>
          </c:tx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2EBCFC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9ACD32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2.8793541799442237E-2"/>
                  <c:y val="-2.0231123283502642E-2"/>
                </c:manualLayout>
              </c:layout>
              <c:showPercent val="1"/>
            </c:dLbl>
            <c:dLbl>
              <c:idx val="1"/>
              <c:layout>
                <c:manualLayout>
                  <c:x val="-7.3904593518499484E-2"/>
                  <c:y val="-2.4095857583019624E-2"/>
                </c:manualLayout>
              </c:layout>
              <c:showPercent val="1"/>
            </c:dLbl>
            <c:dLbl>
              <c:idx val="2"/>
              <c:layout>
                <c:manualLayout>
                  <c:x val="-1.4722559157912098E-2"/>
                  <c:y val="-9.07451785918069E-4"/>
                </c:manualLayout>
              </c:layout>
              <c:showPercent val="1"/>
            </c:dLbl>
            <c:txPr>
              <a:bodyPr/>
              <a:lstStyle/>
              <a:p>
                <a:pPr>
                  <a:defRPr sz="1100" b="1"/>
                </a:pPr>
                <a:endParaRPr lang="de-DE"/>
              </a:p>
            </c:txPr>
            <c:showPercent val="1"/>
            <c:showLeaderLines val="1"/>
          </c:dLbls>
          <c:cat>
            <c:strRef>
              <c:f>(Haushaltsbuch!$E$4,Haushaltsbuch!$N$4,Haushaltsbuch!$U$4)</c:f>
              <c:strCache>
                <c:ptCount val="3"/>
                <c:pt idx="0">
                  <c:v>Fixkosten</c:v>
                </c:pt>
                <c:pt idx="1">
                  <c:v>Spaß</c:v>
                </c:pt>
                <c:pt idx="2">
                  <c:v>Überschuss</c:v>
                </c:pt>
              </c:strCache>
            </c:strRef>
          </c:cat>
          <c:val>
            <c:numRef>
              <c:f>(Haushaltsbuch!$E$11,Haushaltsbuch!$N$11,Haushaltsbuch!$U$11)</c:f>
              <c:numCache>
                <c:formatCode>#,##0.00\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0"/>
          <c:tx>
            <c:v>Einkommensverteilung Bereiche</c:v>
          </c:tx>
          <c:dLbls>
            <c:txPr>
              <a:bodyPr/>
              <a:lstStyle/>
              <a:p>
                <a:pPr>
                  <a:defRPr sz="1100" b="1"/>
                </a:pPr>
                <a:endParaRPr lang="de-DE"/>
              </a:p>
            </c:txPr>
            <c:showPercent val="1"/>
            <c:showLeaderLines val="1"/>
          </c:dLbls>
          <c:cat>
            <c:strRef>
              <c:f>(Haushaltsbuch!$E$4,Haushaltsbuch!$N$4,Haushaltsbuch!$U$4)</c:f>
              <c:strCache>
                <c:ptCount val="3"/>
                <c:pt idx="0">
                  <c:v>Fixkosten</c:v>
                </c:pt>
                <c:pt idx="1">
                  <c:v>Spaß</c:v>
                </c:pt>
                <c:pt idx="2">
                  <c:v>Überschuss</c:v>
                </c:pt>
              </c:strCache>
            </c:strRef>
          </c:cat>
          <c:val>
            <c:numRef>
              <c:f>(#REF!,#REF!,#REF!)</c:f>
              <c:numCache>
                <c:formatCode>#,##0.00\ "€"</c:formatCode>
                <c:ptCount val="3"/>
                <c:pt idx="0">
                  <c:v>1012.3333333333335</c:v>
                </c:pt>
                <c:pt idx="1">
                  <c:v>295.66666666666708</c:v>
                </c:pt>
                <c:pt idx="2">
                  <c:v>292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Empfehlung Einkommensverteilung </a:t>
            </a:r>
          </a:p>
        </c:rich>
      </c:tx>
      <c:layout>
        <c:manualLayout>
          <c:xMode val="edge"/>
          <c:yMode val="edge"/>
          <c:x val="0.17331638665509969"/>
          <c:y val="3.7116228395978799E-2"/>
        </c:manualLayout>
      </c:layout>
    </c:title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2EBCFC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9ACD32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1100" b="1"/>
                </a:pPr>
                <a:endParaRPr lang="de-DE"/>
              </a:p>
            </c:txPr>
            <c:showPercent val="1"/>
            <c:showLeaderLines val="1"/>
          </c:dLbls>
          <c:cat>
            <c:strRef>
              <c:f>(Haushaltsbuch!$E$4,Haushaltsbuch!$N$4,Haushaltsbuch!$U$4)</c:f>
              <c:strCache>
                <c:ptCount val="3"/>
                <c:pt idx="0">
                  <c:v>Fixkosten</c:v>
                </c:pt>
                <c:pt idx="1">
                  <c:v>Spaß</c:v>
                </c:pt>
                <c:pt idx="2">
                  <c:v>Überschuss</c:v>
                </c:pt>
              </c:strCache>
            </c:strRef>
          </c:cat>
          <c:val>
            <c:numRef>
              <c:f>(Haushaltsbuch!$E$14,Haushaltsbuch!$N$14,Haushaltsbuch!$U$14)</c:f>
              <c:numCache>
                <c:formatCode>#,##0.00\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723901</xdr:colOff>
      <xdr:row>17</xdr:row>
      <xdr:rowOff>47624</xdr:rowOff>
    </xdr:from>
    <xdr:to>
      <xdr:col>8</xdr:col>
      <xdr:colOff>885825</xdr:colOff>
      <xdr:row>32</xdr:row>
      <xdr:rowOff>57150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533400</xdr:colOff>
      <xdr:row>28</xdr:row>
      <xdr:rowOff>133351</xdr:rowOff>
    </xdr:from>
    <xdr:to>
      <xdr:col>21</xdr:col>
      <xdr:colOff>714375</xdr:colOff>
      <xdr:row>32</xdr:row>
      <xdr:rowOff>171451</xdr:rowOff>
    </xdr:to>
    <xdr:sp macro="" textlink="">
      <xdr:nvSpPr>
        <xdr:cNvPr id="11" name="Textfeld 10"/>
        <xdr:cNvSpPr txBox="1"/>
      </xdr:nvSpPr>
      <xdr:spPr>
        <a:xfrm>
          <a:off x="13535025" y="5534026"/>
          <a:ext cx="3438525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de-DE" sz="1050" b="1" i="0">
              <a:solidFill>
                <a:schemeClr val="dk1"/>
              </a:solidFill>
              <a:latin typeface="+mn-lt"/>
              <a:ea typeface="+mn-ea"/>
              <a:cs typeface="+mn-cs"/>
            </a:rPr>
            <a:t>© </a:t>
          </a:r>
          <a:r>
            <a:rPr lang="de-DE" sz="1050" b="1"/>
            <a:t>Copyright 2020</a:t>
          </a:r>
        </a:p>
        <a:p>
          <a:pPr algn="ctr"/>
          <a:r>
            <a:rPr lang="de-DE" sz="1400" b="1"/>
            <a:t>Finanzcoach Duc</a:t>
          </a:r>
          <a:endParaRPr lang="de-DE" sz="1400" b="1" baseline="0"/>
        </a:p>
        <a:p>
          <a:pPr algn="ctr"/>
          <a:r>
            <a:rPr lang="de-DE" sz="1050" b="1" baseline="0"/>
            <a:t>Durch Bescheidenheit zur finanziellen Freiheit</a:t>
          </a:r>
        </a:p>
        <a:p>
          <a:pPr algn="ctr"/>
          <a:r>
            <a:rPr lang="de-DE" sz="1100" b="1" baseline="0"/>
            <a:t>www.ducpham.de</a:t>
          </a:r>
          <a:endParaRPr lang="de-DE" sz="1400" b="1"/>
        </a:p>
      </xdr:txBody>
    </xdr:sp>
    <xdr:clientData/>
  </xdr:twoCellAnchor>
  <xdr:twoCellAnchor editAs="oneCell">
    <xdr:from>
      <xdr:col>1</xdr:col>
      <xdr:colOff>371476</xdr:colOff>
      <xdr:row>26</xdr:row>
      <xdr:rowOff>85131</xdr:rowOff>
    </xdr:from>
    <xdr:to>
      <xdr:col>2</xdr:col>
      <xdr:colOff>876300</xdr:colOff>
      <xdr:row>33</xdr:row>
      <xdr:rowOff>18455</xdr:rowOff>
    </xdr:to>
    <xdr:pic>
      <xdr:nvPicPr>
        <xdr:cNvPr id="5" name="Grafik 4" descr="D__3_-removebg-preview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1" y="5104806"/>
          <a:ext cx="1266824" cy="1266824"/>
        </a:xfrm>
        <a:prstGeom prst="rect">
          <a:avLst/>
        </a:prstGeom>
      </xdr:spPr>
    </xdr:pic>
    <xdr:clientData/>
  </xdr:twoCellAnchor>
  <xdr:twoCellAnchor>
    <xdr:from>
      <xdr:col>9</xdr:col>
      <xdr:colOff>581025</xdr:colOff>
      <xdr:row>17</xdr:row>
      <xdr:rowOff>47625</xdr:rowOff>
    </xdr:from>
    <xdr:to>
      <xdr:col>15</xdr:col>
      <xdr:colOff>47624</xdr:colOff>
      <xdr:row>32</xdr:row>
      <xdr:rowOff>57151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4"/>
  <sheetViews>
    <sheetView showGridLines="0" tabSelected="1" workbookViewId="0">
      <selection activeCell="G7" sqref="G7"/>
    </sheetView>
  </sheetViews>
  <sheetFormatPr baseColWidth="10" defaultRowHeight="15"/>
  <cols>
    <col min="1" max="1" width="3" customWidth="1"/>
    <col min="3" max="3" width="26.28515625" customWidth="1"/>
    <col min="4" max="4" width="11.7109375" customWidth="1"/>
    <col min="6" max="6" width="13.140625" bestFit="1" customWidth="1"/>
    <col min="7" max="7" width="17.28515625" bestFit="1" customWidth="1"/>
    <col min="8" max="8" width="11.85546875" bestFit="1" customWidth="1"/>
    <col min="9" max="9" width="14.140625" bestFit="1" customWidth="1"/>
    <col min="10" max="10" width="16.140625" bestFit="1" customWidth="1"/>
    <col min="11" max="11" width="16.85546875" bestFit="1" customWidth="1"/>
    <col min="12" max="12" width="9.42578125" bestFit="1" customWidth="1"/>
    <col min="13" max="13" width="9.85546875" bestFit="1" customWidth="1"/>
    <col min="14" max="14" width="12.85546875" bestFit="1" customWidth="1"/>
    <col min="15" max="15" width="10.7109375" bestFit="1" customWidth="1"/>
    <col min="16" max="16" width="8.5703125" bestFit="1" customWidth="1"/>
    <col min="17" max="17" width="9" bestFit="1" customWidth="1"/>
    <col min="18" max="18" width="8.5703125" bestFit="1" customWidth="1"/>
    <col min="19" max="19" width="9" bestFit="1" customWidth="1"/>
    <col min="20" max="20" width="9.85546875" bestFit="1" customWidth="1"/>
    <col min="21" max="21" width="13.28515625" bestFit="1" customWidth="1"/>
  </cols>
  <sheetData>
    <row r="1" spans="2:22" ht="15.75" thickBot="1"/>
    <row r="2" spans="2:22" ht="36">
      <c r="B2" s="2"/>
      <c r="C2" s="23" t="s">
        <v>25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5"/>
    </row>
    <row r="3" spans="2:22" ht="15.75" thickBot="1">
      <c r="B3" s="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</row>
    <row r="4" spans="2:22" ht="16.5" thickBot="1">
      <c r="B4" s="4"/>
      <c r="C4" s="6"/>
      <c r="D4" s="7" t="s">
        <v>2</v>
      </c>
      <c r="E4" s="8" t="s">
        <v>0</v>
      </c>
      <c r="F4" s="7"/>
      <c r="G4" s="7"/>
      <c r="H4" s="7"/>
      <c r="I4" s="7"/>
      <c r="J4" s="7"/>
      <c r="K4" s="7"/>
      <c r="L4" s="7"/>
      <c r="M4" s="9"/>
      <c r="N4" s="8" t="s">
        <v>7</v>
      </c>
      <c r="O4" s="7"/>
      <c r="P4" s="7"/>
      <c r="Q4" s="7"/>
      <c r="R4" s="7"/>
      <c r="S4" s="7"/>
      <c r="T4" s="10"/>
      <c r="U4" s="11" t="s">
        <v>21</v>
      </c>
      <c r="V4" s="27"/>
    </row>
    <row r="5" spans="2:22" ht="16.5" thickBot="1">
      <c r="B5" s="4"/>
      <c r="C5" s="12"/>
      <c r="D5" s="13" t="s">
        <v>3</v>
      </c>
      <c r="E5" s="13" t="s">
        <v>1</v>
      </c>
      <c r="F5" s="13" t="s">
        <v>4</v>
      </c>
      <c r="G5" s="14" t="s">
        <v>22</v>
      </c>
      <c r="H5" s="13" t="s">
        <v>5</v>
      </c>
      <c r="I5" s="14" t="s">
        <v>24</v>
      </c>
      <c r="J5" s="13" t="s">
        <v>6</v>
      </c>
      <c r="K5" s="14" t="s">
        <v>13</v>
      </c>
      <c r="L5" s="13" t="s">
        <v>16</v>
      </c>
      <c r="M5" s="13" t="s">
        <v>12</v>
      </c>
      <c r="N5" s="14" t="s">
        <v>8</v>
      </c>
      <c r="O5" s="13" t="s">
        <v>9</v>
      </c>
      <c r="P5" s="14" t="s">
        <v>11</v>
      </c>
      <c r="Q5" s="13" t="s">
        <v>10</v>
      </c>
      <c r="R5" s="14" t="s">
        <v>15</v>
      </c>
      <c r="S5" s="13" t="s">
        <v>14</v>
      </c>
      <c r="T5" s="14" t="s">
        <v>12</v>
      </c>
      <c r="U5" s="13" t="s">
        <v>23</v>
      </c>
      <c r="V5" s="27"/>
    </row>
    <row r="6" spans="2:22" ht="16.5" thickBot="1">
      <c r="B6" s="4"/>
      <c r="C6" s="15" t="s">
        <v>17</v>
      </c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45"/>
      <c r="U6" s="44">
        <f>SUM(D6:D6)-SUM(E6:T6)</f>
        <v>0</v>
      </c>
      <c r="V6" s="27"/>
    </row>
    <row r="7" spans="2:22" ht="16.5" thickBot="1">
      <c r="B7" s="4"/>
      <c r="C7" s="16" t="s">
        <v>18</v>
      </c>
      <c r="D7" s="37"/>
      <c r="E7" s="38"/>
      <c r="F7" s="39"/>
      <c r="G7" s="39"/>
      <c r="H7" s="39"/>
      <c r="I7" s="39"/>
      <c r="J7" s="39"/>
      <c r="K7" s="38"/>
      <c r="L7" s="39"/>
      <c r="M7" s="39"/>
      <c r="N7" s="39"/>
      <c r="O7" s="39"/>
      <c r="P7" s="39"/>
      <c r="Q7" s="39"/>
      <c r="R7" s="39"/>
      <c r="S7" s="39"/>
      <c r="T7" s="46"/>
      <c r="U7" s="44">
        <f>SUM(D7:D7)-SUM(E7:T7)</f>
        <v>0</v>
      </c>
      <c r="V7" s="27"/>
    </row>
    <row r="8" spans="2:22" ht="16.5" thickBot="1">
      <c r="B8" s="4"/>
      <c r="C8" s="15" t="s">
        <v>19</v>
      </c>
      <c r="D8" s="40"/>
      <c r="E8" s="41"/>
      <c r="F8" s="42"/>
      <c r="G8" s="42"/>
      <c r="H8" s="42"/>
      <c r="I8" s="42"/>
      <c r="J8" s="42"/>
      <c r="K8" s="41"/>
      <c r="L8" s="42"/>
      <c r="M8" s="42"/>
      <c r="N8" s="42"/>
      <c r="O8" s="42"/>
      <c r="P8" s="42"/>
      <c r="Q8" s="42"/>
      <c r="R8" s="42"/>
      <c r="S8" s="42"/>
      <c r="T8" s="47"/>
      <c r="U8" s="44">
        <f>SUM(D8:D8)-SUM(E8:T8)</f>
        <v>0</v>
      </c>
      <c r="V8" s="27"/>
    </row>
    <row r="9" spans="2:22" ht="16.5" thickBot="1">
      <c r="B9" s="4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7"/>
    </row>
    <row r="10" spans="2:22" ht="16.5" thickBot="1">
      <c r="B10" s="4"/>
      <c r="C10" s="17" t="s">
        <v>26</v>
      </c>
      <c r="D10" s="18">
        <f>SUM(D6:D8)/3</f>
        <v>0</v>
      </c>
      <c r="E10" s="18">
        <f t="shared" ref="E10:T10" si="0">SUM(E6:E8)/3</f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SUM(U6:U8)</f>
        <v>0</v>
      </c>
      <c r="V10" s="27"/>
    </row>
    <row r="11" spans="2:22" ht="16.5" thickBot="1">
      <c r="B11" s="4"/>
      <c r="C11" s="21" t="s">
        <v>20</v>
      </c>
      <c r="D11" s="22">
        <f>SUM(D10:D10)</f>
        <v>0</v>
      </c>
      <c r="E11" s="22">
        <f>SUM(E10:M10)</f>
        <v>0</v>
      </c>
      <c r="F11" s="30"/>
      <c r="G11" s="30"/>
      <c r="H11" s="30"/>
      <c r="I11" s="30"/>
      <c r="J11" s="30"/>
      <c r="K11" s="30"/>
      <c r="L11" s="30"/>
      <c r="M11" s="30"/>
      <c r="N11" s="22">
        <f>SUM(N10:T10)</f>
        <v>0</v>
      </c>
      <c r="O11" s="30"/>
      <c r="P11" s="30"/>
      <c r="Q11" s="30"/>
      <c r="R11" s="30"/>
      <c r="S11" s="30"/>
      <c r="T11" s="30"/>
      <c r="U11" s="22">
        <f>SUM(U10)</f>
        <v>0</v>
      </c>
      <c r="V11" s="27"/>
    </row>
    <row r="12" spans="2:22" ht="16.5" thickBot="1">
      <c r="B12" s="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7"/>
    </row>
    <row r="13" spans="2:22" ht="16.5" thickBot="1">
      <c r="B13" s="4"/>
      <c r="C13" s="17" t="s">
        <v>27</v>
      </c>
      <c r="D13" s="18">
        <f>D11</f>
        <v>0</v>
      </c>
      <c r="E13" s="22">
        <f>D13*0.2</f>
        <v>0</v>
      </c>
      <c r="F13" s="43">
        <f>0.05*D13</f>
        <v>0</v>
      </c>
      <c r="G13" s="19">
        <f>D13*0.08</f>
        <v>0</v>
      </c>
      <c r="H13" s="19">
        <f>D13*0.0475</f>
        <v>0</v>
      </c>
      <c r="I13" s="19">
        <f>D13*0.095</f>
        <v>0</v>
      </c>
      <c r="J13" s="19">
        <f>0.0175*D13</f>
        <v>0</v>
      </c>
      <c r="K13" s="19">
        <f>0.01*D13</f>
        <v>0</v>
      </c>
      <c r="L13" s="19">
        <f>D13*0</f>
        <v>0</v>
      </c>
      <c r="M13" s="20">
        <f>D13*0</f>
        <v>0</v>
      </c>
      <c r="N13" s="22">
        <f>D13*0.05</f>
        <v>0</v>
      </c>
      <c r="O13" s="43">
        <f>D13*0.075</f>
        <v>0</v>
      </c>
      <c r="P13" s="18">
        <f>D13*0.03</f>
        <v>0</v>
      </c>
      <c r="Q13" s="19">
        <f>D13*0.01</f>
        <v>0</v>
      </c>
      <c r="R13" s="19">
        <f>D13*0.01</f>
        <v>0</v>
      </c>
      <c r="S13" s="19">
        <f>D13*0.025</f>
        <v>0</v>
      </c>
      <c r="T13" s="20">
        <f>0*D13</f>
        <v>0</v>
      </c>
      <c r="U13" s="20">
        <f>D13*0.3</f>
        <v>0</v>
      </c>
      <c r="V13" s="27"/>
    </row>
    <row r="14" spans="2:22" ht="16.5" thickBot="1">
      <c r="B14" s="4"/>
      <c r="C14" s="21" t="s">
        <v>20</v>
      </c>
      <c r="D14" s="22">
        <f>D13</f>
        <v>0</v>
      </c>
      <c r="E14" s="22">
        <f>SUM(E13:M13)</f>
        <v>0</v>
      </c>
      <c r="F14" s="30"/>
      <c r="G14" s="30"/>
      <c r="H14" s="30"/>
      <c r="I14" s="30"/>
      <c r="J14" s="30"/>
      <c r="K14" s="30"/>
      <c r="L14" s="30"/>
      <c r="M14" s="30"/>
      <c r="N14" s="22">
        <f>SUM(N13:T13)</f>
        <v>0</v>
      </c>
      <c r="O14" s="30"/>
      <c r="P14" s="30"/>
      <c r="Q14" s="30"/>
      <c r="R14" s="30"/>
      <c r="S14" s="30"/>
      <c r="T14" s="30"/>
      <c r="U14" s="22">
        <f>SUM(U13)</f>
        <v>0</v>
      </c>
      <c r="V14" s="27"/>
    </row>
    <row r="15" spans="2:22" ht="15.75">
      <c r="B15" s="4"/>
      <c r="C15" s="34"/>
      <c r="D15" s="33"/>
      <c r="E15" s="33"/>
      <c r="F15" s="30"/>
      <c r="G15" s="30"/>
      <c r="H15" s="30"/>
      <c r="I15" s="30"/>
      <c r="J15" s="30"/>
      <c r="K15" s="30"/>
      <c r="L15" s="30"/>
      <c r="M15" s="30"/>
      <c r="N15" s="33"/>
      <c r="O15" s="30"/>
      <c r="P15" s="30"/>
      <c r="Q15" s="30"/>
      <c r="R15" s="30"/>
      <c r="S15" s="30"/>
      <c r="T15" s="30"/>
      <c r="U15" s="33"/>
      <c r="V15" s="27"/>
    </row>
    <row r="16" spans="2:22" ht="15.75">
      <c r="B16" s="4"/>
      <c r="C16" s="34"/>
      <c r="D16" s="33"/>
      <c r="E16" s="33"/>
      <c r="F16" s="30"/>
      <c r="G16" s="30"/>
      <c r="H16" s="30"/>
      <c r="I16" s="30"/>
      <c r="J16" s="30"/>
      <c r="K16" s="30"/>
      <c r="L16" s="30"/>
      <c r="M16" s="30"/>
      <c r="N16" s="33"/>
      <c r="O16" s="30"/>
      <c r="P16" s="30"/>
      <c r="Q16" s="30"/>
      <c r="R16" s="30"/>
      <c r="S16" s="30"/>
      <c r="T16" s="30"/>
      <c r="U16" s="33"/>
      <c r="V16" s="27"/>
    </row>
    <row r="17" spans="2:22"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6"/>
    </row>
    <row r="18" spans="2:22"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6"/>
    </row>
    <row r="19" spans="2:22"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6"/>
    </row>
    <row r="20" spans="2:22"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6"/>
    </row>
    <row r="21" spans="2:22"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6"/>
    </row>
    <row r="22" spans="2:22"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6"/>
    </row>
    <row r="23" spans="2:22"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6"/>
    </row>
    <row r="24" spans="2:22"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6"/>
    </row>
    <row r="25" spans="2:22"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6"/>
    </row>
    <row r="26" spans="2:22"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6"/>
    </row>
    <row r="27" spans="2:22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6"/>
    </row>
    <row r="28" spans="2:22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6"/>
    </row>
    <row r="29" spans="2:22"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6"/>
    </row>
    <row r="30" spans="2:22"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6"/>
    </row>
    <row r="31" spans="2:22"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6"/>
    </row>
    <row r="32" spans="2:22"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6"/>
    </row>
    <row r="33" spans="2:22"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6"/>
    </row>
    <row r="34" spans="2:22" ht="15.75" thickBot="1">
      <c r="B34" s="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/>
    </row>
  </sheetData>
  <sheetProtection password="811C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Haushaltsbuch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2020-12-07T09:56:15Z</dcterms:modified>
</cp:coreProperties>
</file>